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8000" activeTab="0"/>
  </bookViews>
  <sheets>
    <sheet name="Sheet" sheetId="1" r:id="rId1"/>
  </sheets>
  <definedNames/>
  <calcPr fullCalcOnLoad="1"/>
</workbook>
</file>

<file path=xl/sharedStrings.xml><?xml version="1.0" encoding="utf-8"?>
<sst xmlns="http://schemas.openxmlformats.org/spreadsheetml/2006/main" count="76" uniqueCount="69">
  <si>
    <t>Client Response</t>
  </si>
  <si>
    <t>Total number of Talent Gateways to convert</t>
  </si>
  <si>
    <t>Total Hours</t>
  </si>
  <si>
    <t>Responsive Search and Apply Scoping Template</t>
  </si>
  <si>
    <t>Changes to communications, RAM, Assessments will be out of scope for this project</t>
  </si>
  <si>
    <t>n/a</t>
  </si>
  <si>
    <t>Complete responsive workbook (1 per TG)</t>
  </si>
  <si>
    <t>Notes</t>
  </si>
  <si>
    <t>Questions</t>
  </si>
  <si>
    <t>Additional existing languages to convert other than English</t>
  </si>
  <si>
    <t># of HR statuses to be mapped to categories</t>
  </si>
  <si>
    <t>3rd party vendor integrations</t>
  </si>
  <si>
    <t>Is the client using a vanity URL?</t>
  </si>
  <si>
    <t>Required for candidate zone</t>
  </si>
  <si>
    <t>Configuration Preparation Questions</t>
  </si>
  <si>
    <t>Yes</t>
  </si>
  <si>
    <t>Time Estimate Questions</t>
  </si>
  <si>
    <t>How many GQs will need to be converted</t>
  </si>
  <si>
    <t>Is client using Social Referral</t>
  </si>
  <si>
    <t>Each language = .5 hour</t>
  </si>
  <si>
    <t>Common services assessment</t>
  </si>
  <si>
    <t xml:space="preserve">Can administer at time of apply in responsive. </t>
  </si>
  <si>
    <t>Additional Languages</t>
  </si>
  <si>
    <t>Total Scoped Hours</t>
  </si>
  <si>
    <t>Additional Scoping Considerations</t>
  </si>
  <si>
    <t>iFrames are not supported with responsive design</t>
  </si>
  <si>
    <t>Task</t>
  </si>
  <si>
    <t>Assumptions/Comments</t>
  </si>
  <si>
    <t>Response</t>
  </si>
  <si>
    <t>Hours Per</t>
  </si>
  <si>
    <t>No</t>
  </si>
  <si>
    <t>Extensive branching required?</t>
  </si>
  <si>
    <t>120 per hour, round up</t>
  </si>
  <si>
    <t>Responsibilities &amp; pre-requisites</t>
  </si>
  <si>
    <t>Review configuration documents on the Support Portal for responsive TG, GQ, and visual branding configuration.  A detailed config doc is also available:  http://www-01.ibm.com/support/docview.wss?uid=swg27048500</t>
  </si>
  <si>
    <t>Identify any vendors that scrape your TGs to pull jobs to post to other sites and has engaged with them to convert to using jobs API as responsive TGs don’t support scraping</t>
  </si>
  <si>
    <t>Total Estimated Hours</t>
  </si>
  <si>
    <t>Do you use WOTC in BrassRing?</t>
  </si>
  <si>
    <t xml:space="preserve">You will need to create API keys for staging &amp; production. </t>
  </si>
  <si>
    <t>Are you using classic Employee Referral setup?</t>
  </si>
  <si>
    <t>Are you using java script for tracking?</t>
  </si>
  <si>
    <t xml:space="preserve">Cannot administer at time of apply in responsive. Invite has to be sent after apply. </t>
  </si>
  <si>
    <t>Design prep</t>
  </si>
  <si>
    <t>Are you using a CUSTOM assessment</t>
  </si>
  <si>
    <t>Are you using iFrames for their current TG?</t>
  </si>
  <si>
    <t xml:space="preserve">Review the responsive apply demo on the support portal http://www-01.ibm.com/support/docview.wss?uid=swg21976055  </t>
  </si>
  <si>
    <t>If any new questions need to be added, add question, options, translations, all should be done before starting the project</t>
  </si>
  <si>
    <t>Work with internal Branding team to supply any custom CSS needed</t>
  </si>
  <si>
    <t xml:space="preserve">Are you using JSQs? </t>
  </si>
  <si>
    <t>As Results Grig, Groups and Knock outs are not supported yet with Responsive Apply, redesign consideration need to be made</t>
  </si>
  <si>
    <t xml:space="preserve">Will still work on responsive; new ones will not be created </t>
  </si>
  <si>
    <t xml:space="preserve">Assumption: English only
May need to review Job Search and Details Pages.  </t>
  </si>
  <si>
    <t>Assumes up to 20 questions per GQ</t>
  </si>
  <si>
    <t>Accounts for brancing within page, rather than to different pages. Adds +1.5 hours per GQ</t>
  </si>
  <si>
    <t>Add use of cloud accounts (Google Drive, Dropbox) for profile import, resume upload, attachment</t>
  </si>
  <si>
    <t>Yes = +2 hour; Will need Engineering Assistance if using ADP</t>
  </si>
  <si>
    <t>Jobs API setup for vendors currently scraping</t>
  </si>
  <si>
    <t>Aditional things to consider</t>
  </si>
  <si>
    <t>Social Media integration setup if client is not using; allowing candidates to log in with LinkedIn/Facebook/Twitter</t>
  </si>
  <si>
    <t>If not using GQ's today, all jobs will need to be reposted to get responsive GQ assigned to the posting</t>
  </si>
  <si>
    <t>Are you using CFAs in the apply process?</t>
  </si>
  <si>
    <t>Estimated Hours per</t>
  </si>
  <si>
    <t>As CFAs are not supported yet on responsive, redesign consideration need to be made</t>
  </si>
  <si>
    <t>Must convert to Social Referral; would likely be handled as a separate project</t>
  </si>
  <si>
    <t>If using Employee Referral today; Social Referral would need it's own estimation as there are additional client settings, forms and Talent Gatway configuration changes that will need to be made. If Social Referral is already set up, the TG(s) can be converted just like all the others.</t>
  </si>
  <si>
    <r>
      <t xml:space="preserve">Tracking Pixels </t>
    </r>
    <r>
      <rPr>
        <b/>
        <i/>
        <sz val="11"/>
        <rFont val="Calibri"/>
        <family val="2"/>
      </rPr>
      <t>are</t>
    </r>
    <r>
      <rPr>
        <i/>
        <sz val="11"/>
        <rFont val="Calibri"/>
        <family val="2"/>
      </rPr>
      <t xml:space="preserve"> supported in Java script format on </t>
    </r>
    <r>
      <rPr>
        <b/>
        <i/>
        <sz val="11"/>
        <rFont val="Calibri"/>
        <family val="2"/>
      </rPr>
      <t>GQ Pages only</t>
    </r>
    <r>
      <rPr>
        <i/>
        <sz val="11"/>
        <rFont val="Calibri"/>
        <family val="2"/>
      </rPr>
      <t xml:space="preserve">
</t>
    </r>
    <r>
      <rPr>
        <b/>
        <i/>
        <sz val="11"/>
        <rFont val="Calibri"/>
        <family val="2"/>
      </rPr>
      <t xml:space="preserve">Refrence: https://www-304.ibm.com/support/entdocview.wss?uid=swg27049669 </t>
    </r>
  </si>
  <si>
    <r>
      <t xml:space="preserve">All left to right languages are supported; navigation moves to the bottom of the page.  </t>
    </r>
    <r>
      <rPr>
        <b/>
        <i/>
        <sz val="11"/>
        <rFont val="Calibri"/>
        <family val="2"/>
      </rPr>
      <t>NOTE: Right to Left languages are not available in responsive yet.</t>
    </r>
  </si>
  <si>
    <r>
      <t xml:space="preserve">Assumes no more than 4 TG and 4 GQ; </t>
    </r>
    <r>
      <rPr>
        <b/>
        <i/>
        <sz val="11"/>
        <rFont val="Calibri"/>
        <family val="2"/>
      </rPr>
      <t>see 'Responsvie TG Branding and Configuration Design Sheets'excel</t>
    </r>
  </si>
  <si>
    <r>
      <t>API updates will need to be handled with 3</t>
    </r>
    <r>
      <rPr>
        <vertAlign val="superscript"/>
        <sz val="11"/>
        <color indexed="8"/>
        <rFont val="Calibri"/>
        <family val="2"/>
      </rPr>
      <t>rd</t>
    </r>
    <r>
      <rPr>
        <sz val="11"/>
        <color indexed="8"/>
        <rFont val="Calibri"/>
        <family val="2"/>
      </rPr>
      <t xml:space="preserve"> party, and will not be handed with this project</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</si>
</sst>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yyyy"/>
    <numFmt numFmtId="169" formatCode="0.0"/>
  </numFmts>
  <fonts count="43">
    <font>
      <sz val="11"/>
      <color theme="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name val="Lucida Grande"/>
      <family val="0"/>
    </font>
    <font>
      <b/>
      <u val="single"/>
      <sz val="11"/>
      <color indexed="8"/>
      <name val="Calibri"/>
      <family val="2"/>
    </font>
    <font>
      <i/>
      <sz val="11"/>
      <name val="Calibri"/>
      <family val="2"/>
    </font>
    <font>
      <b/>
      <i/>
      <sz val="11"/>
      <name val="Calibri"/>
      <family val="2"/>
    </font>
    <font>
      <b/>
      <i/>
      <sz val="11"/>
      <color indexed="8"/>
      <name val="Calibri"/>
      <family val="2"/>
    </font>
    <font>
      <vertAlign val="superscript"/>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i/>
      <sz val="11"/>
      <color theme="1"/>
      <name val="Calibri"/>
      <family val="2"/>
    </font>
    <font>
      <i/>
      <sz val="11"/>
      <color rgb="FF80808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1">
    <xf numFmtId="0" fontId="0" fillId="0" borderId="0" xfId="0" applyFont="1" applyAlignment="1">
      <alignment/>
    </xf>
    <xf numFmtId="0" fontId="40" fillId="0" borderId="0" xfId="0" applyFont="1" applyAlignment="1">
      <alignment horizontal="center"/>
    </xf>
    <xf numFmtId="0" fontId="38" fillId="0" borderId="0" xfId="0" applyFont="1" applyAlignment="1">
      <alignment wrapText="1"/>
    </xf>
    <xf numFmtId="0" fontId="0" fillId="0" borderId="0" xfId="0" applyFont="1" applyAlignment="1">
      <alignment/>
    </xf>
    <xf numFmtId="0" fontId="0" fillId="0" borderId="0" xfId="0" applyFont="1" applyBorder="1" applyAlignment="1">
      <alignment horizontal="center" wrapText="1"/>
    </xf>
    <xf numFmtId="0" fontId="0" fillId="0" borderId="0" xfId="0" applyFont="1" applyBorder="1" applyAlignment="1">
      <alignment/>
    </xf>
    <xf numFmtId="0" fontId="0" fillId="0" borderId="0" xfId="0" applyFont="1" applyBorder="1" applyAlignment="1">
      <alignment wrapText="1"/>
    </xf>
    <xf numFmtId="0" fontId="38" fillId="0" borderId="0" xfId="0" applyFont="1" applyBorder="1" applyAlignment="1">
      <alignment horizontal="left" wrapText="1"/>
    </xf>
    <xf numFmtId="0" fontId="0" fillId="0" borderId="0" xfId="0" applyFont="1" applyAlignment="1">
      <alignment horizontal="left" wrapText="1" indent="3"/>
    </xf>
    <xf numFmtId="0" fontId="0" fillId="0" borderId="0" xfId="0" applyFont="1" applyAlignment="1">
      <alignment wrapText="1"/>
    </xf>
    <xf numFmtId="0" fontId="0" fillId="0" borderId="0" xfId="0" applyFont="1" applyAlignment="1">
      <alignment horizontal="left" wrapText="1"/>
    </xf>
    <xf numFmtId="0" fontId="0" fillId="0" borderId="0" xfId="0" applyFont="1" applyAlignment="1">
      <alignment horizontal="center" wrapText="1"/>
    </xf>
    <xf numFmtId="0" fontId="40" fillId="0" borderId="10" xfId="0" applyFont="1" applyBorder="1" applyAlignment="1">
      <alignment horizontal="center"/>
    </xf>
    <xf numFmtId="0" fontId="40" fillId="0" borderId="11" xfId="0" applyFont="1" applyBorder="1" applyAlignment="1">
      <alignment horizontal="center" wrapText="1"/>
    </xf>
    <xf numFmtId="0" fontId="40" fillId="0" borderId="11" xfId="0" applyFont="1" applyFill="1" applyBorder="1" applyAlignment="1">
      <alignment horizontal="center" wrapText="1"/>
    </xf>
    <xf numFmtId="0" fontId="0" fillId="0" borderId="11" xfId="0" applyFont="1" applyBorder="1" applyAlignment="1">
      <alignment wrapText="1"/>
    </xf>
    <xf numFmtId="0" fontId="20" fillId="0" borderId="11" xfId="0" applyFont="1" applyBorder="1" applyAlignment="1">
      <alignment wrapText="1"/>
    </xf>
    <xf numFmtId="0" fontId="0" fillId="33" borderId="11" xfId="0" applyFont="1" applyFill="1" applyBorder="1" applyAlignment="1">
      <alignment horizontal="center" wrapText="1"/>
    </xf>
    <xf numFmtId="0" fontId="0" fillId="0" borderId="11" xfId="0" applyFont="1" applyBorder="1" applyAlignment="1">
      <alignment horizontal="center" wrapText="1"/>
    </xf>
    <xf numFmtId="0" fontId="0" fillId="0" borderId="11" xfId="0" applyFont="1" applyBorder="1" applyAlignment="1">
      <alignment horizontal="center"/>
    </xf>
    <xf numFmtId="0" fontId="0" fillId="0" borderId="11" xfId="0" applyFont="1" applyFill="1" applyBorder="1" applyAlignment="1">
      <alignment wrapText="1"/>
    </xf>
    <xf numFmtId="0" fontId="20" fillId="0" borderId="11" xfId="0" applyFont="1" applyFill="1" applyBorder="1" applyAlignment="1">
      <alignment wrapText="1"/>
    </xf>
    <xf numFmtId="0" fontId="0" fillId="0" borderId="11" xfId="0" applyFont="1" applyFill="1" applyBorder="1" applyAlignment="1">
      <alignment horizontal="center" wrapText="1"/>
    </xf>
    <xf numFmtId="0" fontId="0" fillId="0" borderId="11" xfId="0" applyFont="1" applyFill="1" applyBorder="1" applyAlignment="1">
      <alignment horizontal="center"/>
    </xf>
    <xf numFmtId="0" fontId="0" fillId="0" borderId="0" xfId="0" applyFont="1" applyFill="1" applyAlignment="1">
      <alignment wrapText="1"/>
    </xf>
    <xf numFmtId="0" fontId="0" fillId="0" borderId="12" xfId="0" applyFont="1" applyBorder="1" applyAlignment="1">
      <alignment wrapText="1"/>
    </xf>
    <xf numFmtId="0" fontId="0" fillId="0" borderId="10" xfId="0" applyFont="1" applyBorder="1" applyAlignment="1">
      <alignment wrapText="1"/>
    </xf>
    <xf numFmtId="0" fontId="20" fillId="0" borderId="10" xfId="0" applyFont="1" applyBorder="1" applyAlignment="1">
      <alignment wrapText="1"/>
    </xf>
    <xf numFmtId="0" fontId="0" fillId="0" borderId="10" xfId="0" applyFont="1" applyBorder="1" applyAlignment="1">
      <alignment horizontal="center" wrapText="1"/>
    </xf>
    <xf numFmtId="0" fontId="40" fillId="33" borderId="10" xfId="0" applyFont="1" applyFill="1" applyBorder="1" applyAlignment="1">
      <alignment horizontal="center"/>
    </xf>
    <xf numFmtId="0" fontId="40" fillId="33" borderId="10" xfId="0" applyFont="1" applyFill="1" applyBorder="1" applyAlignment="1">
      <alignment horizontal="center" wrapText="1"/>
    </xf>
    <xf numFmtId="0" fontId="0" fillId="0" borderId="13" xfId="0" applyFont="1" applyBorder="1" applyAlignment="1">
      <alignment horizontal="center"/>
    </xf>
    <xf numFmtId="0" fontId="41" fillId="0" borderId="11" xfId="0" applyFont="1" applyBorder="1" applyAlignment="1">
      <alignment horizontal="right" wrapText="1"/>
    </xf>
    <xf numFmtId="0" fontId="42" fillId="0" borderId="11" xfId="0" applyFont="1" applyBorder="1" applyAlignment="1">
      <alignment wrapText="1"/>
    </xf>
    <xf numFmtId="0" fontId="0" fillId="34" borderId="11" xfId="0" applyFont="1" applyFill="1" applyBorder="1" applyAlignment="1">
      <alignment horizontal="center"/>
    </xf>
    <xf numFmtId="0" fontId="41" fillId="3" borderId="12" xfId="0" applyFont="1" applyFill="1" applyBorder="1" applyAlignment="1">
      <alignment horizontal="center" wrapText="1"/>
    </xf>
    <xf numFmtId="0" fontId="41" fillId="3" borderId="10" xfId="0" applyFont="1" applyFill="1" applyBorder="1" applyAlignment="1">
      <alignment horizontal="center" wrapText="1"/>
    </xf>
    <xf numFmtId="0" fontId="41" fillId="3" borderId="14" xfId="0" applyFont="1" applyFill="1" applyBorder="1" applyAlignment="1">
      <alignment horizontal="center" wrapText="1"/>
    </xf>
    <xf numFmtId="0" fontId="0" fillId="3" borderId="11" xfId="0" applyFont="1" applyFill="1" applyBorder="1" applyAlignment="1">
      <alignment horizontal="center"/>
    </xf>
    <xf numFmtId="0" fontId="20" fillId="33" borderId="11" xfId="0" applyFont="1" applyFill="1" applyBorder="1" applyAlignment="1">
      <alignment horizontal="center" wrapText="1"/>
    </xf>
    <xf numFmtId="0" fontId="38" fillId="34" borderId="0" xfId="0" applyFont="1" applyFill="1" applyAlignment="1">
      <alignment horizontal="left"/>
    </xf>
    <xf numFmtId="0" fontId="0" fillId="34" borderId="0" xfId="0" applyFont="1" applyFill="1" applyAlignment="1">
      <alignment/>
    </xf>
    <xf numFmtId="0" fontId="0" fillId="34" borderId="0" xfId="0" applyFont="1" applyFill="1" applyAlignment="1">
      <alignment horizontal="center"/>
    </xf>
    <xf numFmtId="0" fontId="0" fillId="34" borderId="15" xfId="0" applyFont="1" applyFill="1" applyBorder="1" applyAlignment="1">
      <alignment horizontal="center"/>
    </xf>
    <xf numFmtId="0" fontId="38" fillId="0" borderId="0" xfId="0" applyFont="1" applyAlignment="1">
      <alignment horizontal="center"/>
    </xf>
    <xf numFmtId="0" fontId="0" fillId="0" borderId="0" xfId="0" applyFont="1" applyAlignment="1">
      <alignment horizontal="center"/>
    </xf>
    <xf numFmtId="0" fontId="40" fillId="0" borderId="0" xfId="0" applyFont="1" applyAlignment="1">
      <alignment horizontal="center"/>
    </xf>
    <xf numFmtId="0" fontId="0" fillId="0" borderId="0" xfId="0" applyFont="1" applyAlignment="1">
      <alignment horizontal="left"/>
    </xf>
    <xf numFmtId="0" fontId="0"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6"/>
  <sheetViews>
    <sheetView tabSelected="1" zoomScalePageLayoutView="0" workbookViewId="0" topLeftCell="A1">
      <selection activeCell="A6" sqref="A6:E6"/>
    </sheetView>
  </sheetViews>
  <sheetFormatPr defaultColWidth="9.140625" defaultRowHeight="15"/>
  <cols>
    <col min="1" max="1" width="51.00390625" style="3" customWidth="1"/>
    <col min="2" max="2" width="63.421875" style="3" customWidth="1"/>
    <col min="3" max="3" width="13.140625" style="45" customWidth="1"/>
    <col min="4" max="4" width="11.140625" style="3" customWidth="1"/>
    <col min="5" max="5" width="9.140625" style="3" customWidth="1"/>
    <col min="6" max="6" width="60.140625" style="9" customWidth="1"/>
    <col min="7" max="7" width="24.00390625" style="9" customWidth="1"/>
    <col min="8" max="16384" width="9.140625" style="3" customWidth="1"/>
  </cols>
  <sheetData>
    <row r="1" spans="1:7" ht="15">
      <c r="A1" s="1" t="s">
        <v>3</v>
      </c>
      <c r="B1" s="1"/>
      <c r="C1" s="1"/>
      <c r="D1" s="1"/>
      <c r="E1" s="1"/>
      <c r="F1" s="2"/>
      <c r="G1" s="2"/>
    </row>
    <row r="2" spans="1:7" ht="15">
      <c r="A2" s="4"/>
      <c r="B2" s="4"/>
      <c r="C2" s="4"/>
      <c r="D2" s="4"/>
      <c r="E2" s="5"/>
      <c r="F2" s="6"/>
      <c r="G2" s="6"/>
    </row>
    <row r="3" spans="1:7" ht="15">
      <c r="A3" s="7" t="s">
        <v>33</v>
      </c>
      <c r="B3" s="4"/>
      <c r="C3" s="4"/>
      <c r="D3" s="4"/>
      <c r="E3" s="5"/>
      <c r="F3" s="6"/>
      <c r="G3" s="6"/>
    </row>
    <row r="4" spans="1:7" ht="15">
      <c r="A4" s="8" t="s">
        <v>45</v>
      </c>
      <c r="B4" s="8"/>
      <c r="C4" s="8"/>
      <c r="D4" s="8"/>
      <c r="E4" s="8"/>
      <c r="F4" s="6"/>
      <c r="G4" s="6"/>
    </row>
    <row r="5" spans="1:7" ht="33" customHeight="1">
      <c r="A5" s="8" t="s">
        <v>34</v>
      </c>
      <c r="B5" s="8"/>
      <c r="C5" s="8"/>
      <c r="D5" s="8"/>
      <c r="E5" s="8"/>
      <c r="F5" s="6"/>
      <c r="G5" s="6"/>
    </row>
    <row r="6" spans="1:7" ht="33" customHeight="1">
      <c r="A6" s="8" t="s">
        <v>35</v>
      </c>
      <c r="B6" s="8"/>
      <c r="C6" s="8"/>
      <c r="D6" s="8"/>
      <c r="E6" s="8"/>
      <c r="F6" s="6"/>
      <c r="G6" s="6"/>
    </row>
    <row r="7" spans="1:7" ht="15">
      <c r="A7" s="8" t="s">
        <v>46</v>
      </c>
      <c r="B7" s="8"/>
      <c r="C7" s="8"/>
      <c r="D7" s="8"/>
      <c r="E7" s="8"/>
      <c r="F7" s="6"/>
      <c r="G7" s="6"/>
    </row>
    <row r="8" spans="1:5" ht="15">
      <c r="A8" s="8" t="s">
        <v>47</v>
      </c>
      <c r="B8" s="8"/>
      <c r="C8" s="8"/>
      <c r="D8" s="8"/>
      <c r="E8" s="8"/>
    </row>
    <row r="9" spans="1:5" ht="15">
      <c r="A9" s="8" t="s">
        <v>6</v>
      </c>
      <c r="B9" s="8"/>
      <c r="C9" s="8"/>
      <c r="D9" s="8"/>
      <c r="E9" s="8"/>
    </row>
    <row r="10" spans="1:5" ht="15">
      <c r="A10" s="10"/>
      <c r="B10" s="10"/>
      <c r="C10" s="11"/>
      <c r="D10" s="10"/>
      <c r="E10" s="10"/>
    </row>
    <row r="11" spans="1:5" ht="15">
      <c r="A11" s="12" t="s">
        <v>14</v>
      </c>
      <c r="B11" s="12" t="s">
        <v>14</v>
      </c>
      <c r="C11" s="12"/>
      <c r="D11" s="12"/>
      <c r="E11" s="12"/>
    </row>
    <row r="12" spans="1:5" ht="30">
      <c r="A12" s="13" t="s">
        <v>8</v>
      </c>
      <c r="B12" s="13" t="s">
        <v>7</v>
      </c>
      <c r="C12" s="13" t="s">
        <v>0</v>
      </c>
      <c r="D12" s="13" t="s">
        <v>61</v>
      </c>
      <c r="E12" s="14" t="s">
        <v>2</v>
      </c>
    </row>
    <row r="13" spans="1:5" ht="15">
      <c r="A13" s="15" t="s">
        <v>44</v>
      </c>
      <c r="B13" s="16" t="s">
        <v>25</v>
      </c>
      <c r="C13" s="17"/>
      <c r="D13" s="18" t="s">
        <v>5</v>
      </c>
      <c r="E13" s="19">
        <f>IF(C13="Yes",D13,0)</f>
        <v>0</v>
      </c>
    </row>
    <row r="14" spans="1:5" s="9" customFormat="1" ht="30">
      <c r="A14" s="15" t="s">
        <v>48</v>
      </c>
      <c r="B14" s="16" t="s">
        <v>49</v>
      </c>
      <c r="C14" s="17"/>
      <c r="D14" s="18" t="s">
        <v>5</v>
      </c>
      <c r="E14" s="19">
        <f>IF(C14="Yes",D14,0)</f>
        <v>0</v>
      </c>
    </row>
    <row r="15" spans="1:5" s="9" customFormat="1" ht="30">
      <c r="A15" s="15" t="s">
        <v>60</v>
      </c>
      <c r="B15" s="16" t="s">
        <v>62</v>
      </c>
      <c r="C15" s="17"/>
      <c r="D15" s="18">
        <v>2</v>
      </c>
      <c r="E15" s="19">
        <f>IF(C15="Yes",D15,0)</f>
        <v>0</v>
      </c>
    </row>
    <row r="16" spans="1:5" s="24" customFormat="1" ht="45">
      <c r="A16" s="20" t="s">
        <v>40</v>
      </c>
      <c r="B16" s="21" t="s">
        <v>65</v>
      </c>
      <c r="C16" s="22"/>
      <c r="D16" s="22" t="s">
        <v>5</v>
      </c>
      <c r="E16" s="23">
        <f>IF(C16="Yes",D16,0)</f>
        <v>0</v>
      </c>
    </row>
    <row r="17" spans="1:5" s="9" customFormat="1" ht="30">
      <c r="A17" s="15" t="s">
        <v>9</v>
      </c>
      <c r="B17" s="16" t="s">
        <v>66</v>
      </c>
      <c r="C17" s="17"/>
      <c r="D17" s="18">
        <v>0.5</v>
      </c>
      <c r="E17" s="19">
        <f>C17*D17</f>
        <v>0</v>
      </c>
    </row>
    <row r="18" spans="1:5" s="9" customFormat="1" ht="15">
      <c r="A18" s="25" t="s">
        <v>12</v>
      </c>
      <c r="B18" s="16" t="s">
        <v>50</v>
      </c>
      <c r="C18" s="17"/>
      <c r="D18" s="18"/>
      <c r="E18" s="19">
        <f>IF(C18="Yes",D18,0)</f>
        <v>0</v>
      </c>
    </row>
    <row r="19" spans="1:5" s="9" customFormat="1" ht="15">
      <c r="A19" s="15" t="s">
        <v>43</v>
      </c>
      <c r="B19" s="16" t="s">
        <v>41</v>
      </c>
      <c r="C19" s="17"/>
      <c r="D19" s="18">
        <v>3</v>
      </c>
      <c r="E19" s="19">
        <f>IF(C19="Yes",D19,0)</f>
        <v>0</v>
      </c>
    </row>
    <row r="20" spans="1:5" s="9" customFormat="1" ht="15">
      <c r="A20" s="26" t="s">
        <v>39</v>
      </c>
      <c r="B20" s="16" t="s">
        <v>63</v>
      </c>
      <c r="C20" s="17"/>
      <c r="D20" s="18" t="s">
        <v>5</v>
      </c>
      <c r="E20" s="19">
        <f>IF(C20="Yes",D20,0)</f>
        <v>0</v>
      </c>
    </row>
    <row r="21" spans="1:5" s="9" customFormat="1" ht="15">
      <c r="A21" s="26"/>
      <c r="B21" s="27"/>
      <c r="C21" s="28"/>
      <c r="D21" s="28"/>
      <c r="E21" s="28"/>
    </row>
    <row r="22" spans="1:5" s="9" customFormat="1" ht="15">
      <c r="A22" s="12" t="s">
        <v>16</v>
      </c>
      <c r="B22" s="12"/>
      <c r="C22" s="12"/>
      <c r="D22" s="12"/>
      <c r="E22" s="12"/>
    </row>
    <row r="23" spans="1:5" s="9" customFormat="1" ht="30">
      <c r="A23" s="29" t="s">
        <v>26</v>
      </c>
      <c r="B23" s="29" t="s">
        <v>27</v>
      </c>
      <c r="C23" s="29" t="s">
        <v>28</v>
      </c>
      <c r="D23" s="29" t="s">
        <v>29</v>
      </c>
      <c r="E23" s="30" t="s">
        <v>2</v>
      </c>
    </row>
    <row r="24" spans="1:5" s="9" customFormat="1" ht="30">
      <c r="A24" s="20" t="s">
        <v>42</v>
      </c>
      <c r="B24" s="21" t="s">
        <v>67</v>
      </c>
      <c r="C24" s="22" t="s">
        <v>15</v>
      </c>
      <c r="D24" s="22">
        <v>6</v>
      </c>
      <c r="E24" s="23">
        <v>6</v>
      </c>
    </row>
    <row r="25" spans="1:5" s="9" customFormat="1" ht="30">
      <c r="A25" s="15" t="s">
        <v>1</v>
      </c>
      <c r="B25" s="16" t="s">
        <v>51</v>
      </c>
      <c r="C25" s="17">
        <v>4</v>
      </c>
      <c r="D25" s="18">
        <v>2</v>
      </c>
      <c r="E25" s="19">
        <f>C25*D25</f>
        <v>8</v>
      </c>
    </row>
    <row r="26" spans="1:5" s="9" customFormat="1" ht="15">
      <c r="A26" s="15" t="s">
        <v>17</v>
      </c>
      <c r="B26" s="16" t="s">
        <v>52</v>
      </c>
      <c r="C26" s="17">
        <v>4</v>
      </c>
      <c r="D26" s="18">
        <v>3</v>
      </c>
      <c r="E26" s="31">
        <f>C26*D26</f>
        <v>12</v>
      </c>
    </row>
    <row r="27" spans="1:5" s="9" customFormat="1" ht="30">
      <c r="A27" s="15" t="s">
        <v>31</v>
      </c>
      <c r="B27" s="16" t="s">
        <v>53</v>
      </c>
      <c r="C27" s="17"/>
      <c r="D27" s="18">
        <v>1.5</v>
      </c>
      <c r="E27" s="31">
        <f>C27*D27</f>
        <v>0</v>
      </c>
    </row>
    <row r="28" spans="1:5" s="9" customFormat="1" ht="30">
      <c r="A28" s="15" t="s">
        <v>54</v>
      </c>
      <c r="B28" s="16" t="s">
        <v>38</v>
      </c>
      <c r="C28" s="17" t="s">
        <v>30</v>
      </c>
      <c r="D28" s="18">
        <v>0.5</v>
      </c>
      <c r="E28" s="19">
        <f>IF(C28="Yes",D28,0)</f>
        <v>0</v>
      </c>
    </row>
    <row r="29" spans="1:5" s="9" customFormat="1" ht="30">
      <c r="A29" s="15" t="s">
        <v>10</v>
      </c>
      <c r="B29" s="16" t="s">
        <v>13</v>
      </c>
      <c r="C29" s="17">
        <v>50</v>
      </c>
      <c r="D29" s="18" t="s">
        <v>32</v>
      </c>
      <c r="E29" s="19">
        <f>IF((C29/120)&lt;1,0.5,ROUNDUP(C29/120,0))</f>
        <v>0.5</v>
      </c>
    </row>
    <row r="30" spans="1:5" s="9" customFormat="1" ht="60">
      <c r="A30" s="15" t="s">
        <v>18</v>
      </c>
      <c r="B30" s="16" t="s">
        <v>64</v>
      </c>
      <c r="C30" s="17" t="s">
        <v>30</v>
      </c>
      <c r="D30" s="18" t="s">
        <v>5</v>
      </c>
      <c r="E30" s="19">
        <f>IF(C30="Yes",D30,0)</f>
        <v>0</v>
      </c>
    </row>
    <row r="31" spans="1:5" s="9" customFormat="1" ht="15">
      <c r="A31" s="32" t="s">
        <v>23</v>
      </c>
      <c r="B31" s="33"/>
      <c r="C31" s="18"/>
      <c r="D31" s="18"/>
      <c r="E31" s="34">
        <f>SUM(E24:E30)</f>
        <v>26.5</v>
      </c>
    </row>
    <row r="32" spans="1:5" s="9" customFormat="1" ht="15">
      <c r="A32" s="35" t="s">
        <v>24</v>
      </c>
      <c r="B32" s="36"/>
      <c r="C32" s="36"/>
      <c r="D32" s="37"/>
      <c r="E32" s="38"/>
    </row>
    <row r="33" spans="1:5" s="9" customFormat="1" ht="15">
      <c r="A33" s="15" t="s">
        <v>22</v>
      </c>
      <c r="B33" s="16" t="s">
        <v>19</v>
      </c>
      <c r="C33" s="39">
        <v>0</v>
      </c>
      <c r="D33" s="18">
        <v>0.5</v>
      </c>
      <c r="E33" s="19">
        <f>C33*D33</f>
        <v>0</v>
      </c>
    </row>
    <row r="34" spans="1:5" s="9" customFormat="1" ht="15">
      <c r="A34" s="15" t="s">
        <v>37</v>
      </c>
      <c r="B34" s="16" t="s">
        <v>55</v>
      </c>
      <c r="C34" s="17"/>
      <c r="D34" s="18">
        <v>1</v>
      </c>
      <c r="E34" s="19">
        <f>IF(C34="Yes",D34,0)</f>
        <v>0</v>
      </c>
    </row>
    <row r="35" spans="1:5" s="9" customFormat="1" ht="15">
      <c r="A35" s="15" t="s">
        <v>20</v>
      </c>
      <c r="B35" s="16" t="s">
        <v>21</v>
      </c>
      <c r="C35" s="17"/>
      <c r="D35" s="18">
        <v>1</v>
      </c>
      <c r="E35" s="19">
        <f>IF(C35="Yes",D35,0)</f>
        <v>0</v>
      </c>
    </row>
    <row r="36" spans="1:5" s="24" customFormat="1" ht="15">
      <c r="A36" s="40" t="s">
        <v>36</v>
      </c>
      <c r="B36" s="41"/>
      <c r="C36" s="42"/>
      <c r="D36" s="41"/>
      <c r="E36" s="43">
        <f>SUM(E31:E35)</f>
        <v>26.5</v>
      </c>
    </row>
    <row r="37" spans="1:5" s="9" customFormat="1" ht="15">
      <c r="A37" s="44"/>
      <c r="B37" s="3"/>
      <c r="C37" s="45"/>
      <c r="D37" s="3"/>
      <c r="E37" s="3"/>
    </row>
    <row r="38" spans="1:5" s="9" customFormat="1" ht="15">
      <c r="A38" s="44"/>
      <c r="B38" s="3"/>
      <c r="C38" s="45"/>
      <c r="D38" s="3"/>
      <c r="E38" s="3"/>
    </row>
    <row r="39" spans="1:5" s="9" customFormat="1" ht="15">
      <c r="A39" s="46" t="s">
        <v>57</v>
      </c>
      <c r="B39" s="3"/>
      <c r="C39" s="45"/>
      <c r="D39" s="3"/>
      <c r="E39" s="3"/>
    </row>
    <row r="40" spans="1:5" s="9" customFormat="1" ht="15">
      <c r="A40" s="47" t="s">
        <v>59</v>
      </c>
      <c r="B40" s="3"/>
      <c r="C40" s="45"/>
      <c r="D40" s="3"/>
      <c r="E40" s="3"/>
    </row>
    <row r="41" spans="1:5" ht="15">
      <c r="A41" s="48" t="s">
        <v>56</v>
      </c>
      <c r="B41" s="48"/>
      <c r="C41" s="49"/>
      <c r="D41" s="49"/>
      <c r="E41" s="49"/>
    </row>
    <row r="42" spans="1:5" ht="16.5">
      <c r="A42" s="48" t="s">
        <v>68</v>
      </c>
      <c r="B42" s="48"/>
      <c r="C42" s="49"/>
      <c r="D42" s="49"/>
      <c r="E42" s="49"/>
    </row>
    <row r="43" spans="1:5" ht="15">
      <c r="A43" s="48" t="s">
        <v>4</v>
      </c>
      <c r="B43" s="48"/>
      <c r="C43" s="49"/>
      <c r="D43" s="49"/>
      <c r="E43" s="49"/>
    </row>
    <row r="44" spans="1:5" ht="15">
      <c r="A44" s="48" t="s">
        <v>58</v>
      </c>
      <c r="B44" s="48"/>
      <c r="C44" s="49"/>
      <c r="D44" s="49"/>
      <c r="E44" s="49"/>
    </row>
    <row r="45" spans="1:5" ht="15">
      <c r="A45" s="3" t="s">
        <v>11</v>
      </c>
      <c r="C45" s="49"/>
      <c r="D45" s="49"/>
      <c r="E45" s="49"/>
    </row>
    <row r="46" spans="3:5" ht="15">
      <c r="C46" s="50"/>
      <c r="D46" s="50"/>
      <c r="E46" s="50"/>
    </row>
  </sheetData>
  <sheetProtection/>
  <mergeCells count="20">
    <mergeCell ref="A1:E1"/>
    <mergeCell ref="A4:E4"/>
    <mergeCell ref="A5:E5"/>
    <mergeCell ref="A6:E6"/>
    <mergeCell ref="A7:E7"/>
    <mergeCell ref="A8:E8"/>
    <mergeCell ref="A9:E9"/>
    <mergeCell ref="A11:E11"/>
    <mergeCell ref="A22:E22"/>
    <mergeCell ref="A32:D32"/>
    <mergeCell ref="A41:B41"/>
    <mergeCell ref="C41:E41"/>
    <mergeCell ref="C45:E45"/>
    <mergeCell ref="C46:E46"/>
    <mergeCell ref="A42:B42"/>
    <mergeCell ref="C42:E42"/>
    <mergeCell ref="A43:B43"/>
    <mergeCell ref="C43:E43"/>
    <mergeCell ref="A44:B44"/>
    <mergeCell ref="C44:E44"/>
  </mergeCells>
  <dataValidations count="1">
    <dataValidation type="list" allowBlank="1" showInputMessage="1" showErrorMessage="1" sqref="C28 C30 C18:C21 C34:C35 C13:C16">
      <formula1>"Yes, No"</formula1>
    </dataValidation>
  </dataValidations>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IBM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ADMINIBM</dc:creator>
  <cp:keywords/>
  <dc:description/>
  <cp:lastModifiedBy>Microsoft Office User</cp:lastModifiedBy>
  <dcterms:created xsi:type="dcterms:W3CDTF">2017-05-18T14:35:41Z</dcterms:created>
  <dcterms:modified xsi:type="dcterms:W3CDTF">2017-08-28T22:16:39Z</dcterms:modified>
  <cp:category/>
  <cp:version/>
  <cp:contentType/>
  <cp:contentStatus/>
</cp:coreProperties>
</file>